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R:\Government_ Affairs\Economics\PLC Calculator\"/>
    </mc:Choice>
  </mc:AlternateContent>
  <xr:revisionPtr revIDLastSave="0" documentId="13_ncr:1_{54A54EFD-B648-4D22-A3CD-E1832354FB5D}" xr6:coauthVersionLast="47" xr6:coauthVersionMax="47" xr10:uidLastSave="{00000000-0000-0000-0000-000000000000}"/>
  <bookViews>
    <workbookView xWindow="-24120" yWindow="-120" windowWidth="24240" windowHeight="13140" xr2:uid="{3721F8D4-E65D-43C5-B0FD-5BFAE4279CD0}"/>
  </bookViews>
  <sheets>
    <sheet name="Long-Grain" sheetId="1" r:id="rId1"/>
    <sheet name="Medium-Grain" sheetId="3" r:id="rId2"/>
    <sheet name="Temperate Japonica"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 r="C15" i="3"/>
  <c r="C15" i="4"/>
</calcChain>
</file>

<file path=xl/sharedStrings.xml><?xml version="1.0" encoding="utf-8"?>
<sst xmlns="http://schemas.openxmlformats.org/spreadsheetml/2006/main" count="97" uniqueCount="30">
  <si>
    <t>PLC Rice Payment Calculator</t>
  </si>
  <si>
    <t>Enter your input values in shaded cells.</t>
  </si>
  <si>
    <t>FSA Farm Number</t>
  </si>
  <si>
    <r>
      <t>Total Rice</t>
    </r>
    <r>
      <rPr>
        <b/>
        <sz val="11"/>
        <color theme="1"/>
        <rFont val="Calibri"/>
        <family val="2"/>
        <scheme val="minor"/>
      </rPr>
      <t xml:space="preserve"> </t>
    </r>
    <r>
      <rPr>
        <sz val="11"/>
        <color theme="1"/>
        <rFont val="Calibri"/>
        <family val="2"/>
        <scheme val="minor"/>
      </rPr>
      <t>Base Acres</t>
    </r>
  </si>
  <si>
    <t>Insert your rice base acreage enrolled in PLC on this FSA Farm Number only. The payment acres are equal to 85% of the sum of base acres for that crop and generic base acres planted with that crop for the current crop year.</t>
  </si>
  <si>
    <t>Rice Reference Price</t>
  </si>
  <si>
    <t>PLC Yield per Planted Acre Average (lb/acre)</t>
  </si>
  <si>
    <t>&lt;-------</t>
  </si>
  <si>
    <t xml:space="preserve">Insert your farm's PLC payment yield (specific to each farm). </t>
  </si>
  <si>
    <t>Rice Effective Price</t>
  </si>
  <si>
    <t xml:space="preserve">The 'Effective Price' is the higher of either the Marketing Year Average price* or the national loan rate. The MYA price is projected to be higher for this crop. The MYA price must be under the $14.00/cwt reference price to trigger a PLC payment. </t>
  </si>
  <si>
    <t>Sequestration</t>
  </si>
  <si>
    <t>Effective sequestration rate for Federal FY21-30 (unless otherwise changed by an act of Congress).</t>
  </si>
  <si>
    <t>Total Projected Payment</t>
  </si>
  <si>
    <t>*USA Rice tracks MYA prices to estimate this value. The price tracker can be found at:</t>
  </si>
  <si>
    <t>Market Year Average Price Tracker (Excel)</t>
  </si>
  <si>
    <t>Please note that the total payment above is calculated using the following formula:</t>
  </si>
  <si>
    <t>1. Effective Price &lt; Reference Price ($14.00/cwt), triggers PLC payment.</t>
  </si>
  <si>
    <t>2. Payment = (payment rate) x (payment yield) x (payment acres)</t>
  </si>
  <si>
    <t>a. Payment rate = (reference price ($14.00) – effective price)</t>
  </si>
  <si>
    <t>c. Payment acres = [.85  x  (base acres + qualifying generic base acres)]</t>
  </si>
  <si>
    <t>d. Sequester deducts 5.7% from final payment as a result of the Budget Control Act</t>
  </si>
  <si>
    <t>Statuatorily set price in the 2018 Farm Bill (per cwt) for long-grain and Southern medium-grain.</t>
  </si>
  <si>
    <t>*Final MYA price to be published in Jan. 2023.</t>
  </si>
  <si>
    <t>b. Payment yield update = (yield per planted acre average)</t>
  </si>
  <si>
    <t xml:space="preserve">The 'Effective Price' is the higher of either the Marketing Year Average price* or the national loan rate. The MYA price is projected to be higher for this crop. The MYA price must be under the $17.79/cwt reference price to trigger a PLC payment. </t>
  </si>
  <si>
    <t>Effective Reference Price for Program Year 2022</t>
  </si>
  <si>
    <t>Statutory Reference Price as set forth in the 2018 Farm Bill (per cwt) for Temperate Japonica is $17.30. However, the Reference Price escalator provision included in the 2018 Farm Bill allows for the upward adjustment of up to 115% of the Statutory Reference Price if the price derived from taking 85% of the Olympic average (drop the high and low prices) of the MYAs for the immediate five previous crop years is higher than the Statutory Reference Price. Therefore, the Effective Reference Price for the 2022/23 year is $18.50.</t>
  </si>
  <si>
    <t>Updated: October 31, 2023</t>
  </si>
  <si>
    <t>No PLC payments are projected to be paid on the 2022 crop year as the MYA price is higher than the Effective Reference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</si>
</sst>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
    <numFmt numFmtId="165" formatCode="_(* #,##0_);_(* \(#,##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5"/>
      </patternFill>
    </fill>
    <fill>
      <patternFill patternType="solid">
        <fgColor theme="6" tint="0.79998168889431442"/>
        <bgColor indexed="65"/>
      </patternFill>
    </fill>
    <fill>
      <patternFill patternType="solid">
        <fgColor theme="9" tint="0.59999389629810485"/>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3" fillId="0" borderId="0" applyNumberFormat="0" applyFill="0" applyBorder="0" applyAlignment="0" applyProtection="0"/>
    <xf numFmtId="43" fontId="1" fillId="0" borderId="0" applyFont="0" applyFill="0" applyBorder="0" applyAlignment="0" applyProtection="0"/>
  </cellStyleXfs>
  <cellXfs count="29">
    <xf numFmtId="0" fontId="0" fillId="0" borderId="0" xfId="0"/>
    <xf numFmtId="0" fontId="2" fillId="0" borderId="0" xfId="0" applyFont="1" applyAlignment="1">
      <alignment horizontal="center" vertical="center"/>
    </xf>
    <xf numFmtId="0" fontId="0" fillId="0" borderId="6" xfId="0" applyBorder="1"/>
    <xf numFmtId="0" fontId="0" fillId="4" borderId="7" xfId="0" applyFill="1" applyBorder="1"/>
    <xf numFmtId="0" fontId="0" fillId="0" borderId="8" xfId="4" applyFont="1" applyFill="1" applyBorder="1" applyAlignment="1" applyProtection="1">
      <alignment horizontal="center" vertical="center" wrapText="1"/>
    </xf>
    <xf numFmtId="0" fontId="0" fillId="0" borderId="0" xfId="0" applyAlignment="1">
      <alignment vertical="center" wrapText="1"/>
    </xf>
    <xf numFmtId="0" fontId="0" fillId="0" borderId="10" xfId="4" applyFont="1" applyFill="1" applyBorder="1" applyAlignment="1" applyProtection="1">
      <alignment horizontal="center" vertical="center" wrapText="1"/>
    </xf>
    <xf numFmtId="44" fontId="1" fillId="0" borderId="11" xfId="1" applyFill="1" applyBorder="1" applyAlignment="1">
      <alignment horizontal="center" vertical="center"/>
    </xf>
    <xf numFmtId="0" fontId="0" fillId="0" borderId="12" xfId="4" applyFont="1" applyFill="1" applyBorder="1" applyAlignment="1" applyProtection="1">
      <alignment horizontal="center" vertical="center" wrapText="1"/>
    </xf>
    <xf numFmtId="0" fontId="0" fillId="0" borderId="0" xfId="0" applyAlignment="1">
      <alignment horizontal="left" vertical="center" wrapText="1"/>
    </xf>
    <xf numFmtId="0" fontId="0" fillId="0" borderId="3" xfId="4" applyFont="1" applyFill="1" applyBorder="1" applyAlignment="1" applyProtection="1">
      <alignment horizontal="center" vertical="center" wrapText="1"/>
    </xf>
    <xf numFmtId="44" fontId="1" fillId="0" borderId="14" xfId="4" applyNumberFormat="1" applyFill="1" applyBorder="1" applyAlignment="1">
      <alignment horizontal="center" vertical="center"/>
    </xf>
    <xf numFmtId="0" fontId="0" fillId="0" borderId="6" xfId="4" applyFont="1" applyFill="1" applyBorder="1" applyAlignment="1" applyProtection="1">
      <alignment horizontal="center" vertical="center" wrapText="1"/>
    </xf>
    <xf numFmtId="164" fontId="1" fillId="0" borderId="15" xfId="2" applyNumberFormat="1" applyFill="1" applyBorder="1" applyAlignment="1">
      <alignment horizontal="center" vertical="center"/>
    </xf>
    <xf numFmtId="0" fontId="0" fillId="0" borderId="16" xfId="0" applyBorder="1"/>
    <xf numFmtId="0" fontId="0" fillId="0" borderId="17" xfId="0" applyBorder="1"/>
    <xf numFmtId="0" fontId="0" fillId="0" borderId="0" xfId="0" applyAlignment="1">
      <alignment wrapText="1"/>
    </xf>
    <xf numFmtId="44" fontId="1" fillId="2" borderId="15" xfId="3" applyNumberFormat="1" applyBorder="1" applyAlignment="1" applyProtection="1">
      <alignment horizontal="center" vertical="center"/>
      <protection hidden="1"/>
    </xf>
    <xf numFmtId="165" fontId="1" fillId="4" borderId="13" xfId="6" applyNumberFormat="1" applyFill="1" applyBorder="1" applyAlignment="1" applyProtection="1">
      <alignment horizontal="center" vertical="center"/>
      <protection locked="0"/>
    </xf>
    <xf numFmtId="165" fontId="1" fillId="4" borderId="9" xfId="6" applyNumberFormat="1" applyFill="1" applyBorder="1" applyAlignment="1" applyProtection="1">
      <alignment horizontal="center" vertical="center"/>
      <protection locked="0"/>
    </xf>
    <xf numFmtId="164" fontId="1" fillId="0" borderId="15" xfId="2" applyNumberFormat="1" applyFill="1" applyBorder="1" applyAlignment="1">
      <alignment horizontal="right" vertical="center"/>
    </xf>
    <xf numFmtId="0" fontId="0" fillId="2" borderId="6" xfId="3" applyFont="1" applyBorder="1" applyAlignment="1" applyProtection="1">
      <alignment horizontal="center" vertical="center" wrapText="1"/>
    </xf>
    <xf numFmtId="0" fontId="3" fillId="0" borderId="0" xfId="5"/>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4" borderId="5" xfId="0" applyFill="1" applyBorder="1" applyAlignment="1">
      <alignment horizontal="center" vertical="center"/>
    </xf>
    <xf numFmtId="0" fontId="3" fillId="0" borderId="0" xfId="5" applyAlignment="1">
      <alignment horizontal="left" vertical="center"/>
    </xf>
  </cellXfs>
  <cellStyles count="7">
    <cellStyle name="20% - Accent3" xfId="4" builtinId="38"/>
    <cellStyle name="40% - Accent1" xfId="3" builtinId="31"/>
    <cellStyle name="Comma" xfId="6" builtinId="3"/>
    <cellStyle name="Currency" xfId="1" builtinId="4"/>
    <cellStyle name="Hyperlink" xfId="5"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fsa.usda.gov/Assets/USDA-FSA-Public/usdafiles/arc-plc/2022/pdf/2022_erp.pdf" TargetMode="External"/><Relationship Id="rId1" Type="http://schemas.openxmlformats.org/officeDocument/2006/relationships/hyperlink" Target="https://www.usarice.com/docs/default-source/government-affairs/modified-rice-mya-price-tracker-171101.xlsx?sfvrsn=c85cc38d_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fsa.usda.gov/Assets/USDA-FSA-Public/usdafiles/arc-plc/2022/pdf/2022_erp.pdf" TargetMode="External"/><Relationship Id="rId1" Type="http://schemas.openxmlformats.org/officeDocument/2006/relationships/hyperlink" Target="https://www.usarice.com/docs/default-source/government-affairs/modified-rice-mya-price-tracker-171101.xlsx?sfvrsn=c85cc38d_2"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sa.usda.gov/Assets/USDA-FSA-Public/usdafiles/arc-plc/2022/pdf/2022_erp.pdf" TargetMode="External"/><Relationship Id="rId1" Type="http://schemas.openxmlformats.org/officeDocument/2006/relationships/hyperlink" Target="https://www.usarice.com/docs/default-source/government-affairs/modified-rice-mya-price-tracker-171101.xlsx?sfvrsn=c85cc38d_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71C26-C5E1-4E26-B229-C14E06EFF588}">
  <dimension ref="B1:E29"/>
  <sheetViews>
    <sheetView tabSelected="1" zoomScale="90" zoomScaleNormal="90" workbookViewId="0">
      <selection activeCell="C9" sqref="C9"/>
    </sheetView>
  </sheetViews>
  <sheetFormatPr defaultRowHeight="15" x14ac:dyDescent="0.25"/>
  <cols>
    <col min="2" max="2" width="18.7109375" customWidth="1"/>
    <col min="3" max="3" width="16.7109375" customWidth="1"/>
    <col min="4" max="4" width="12.140625" customWidth="1"/>
    <col min="5" max="5" width="36.5703125" customWidth="1"/>
  </cols>
  <sheetData>
    <row r="1" spans="2:5" ht="15.75" thickBot="1" x14ac:dyDescent="0.3"/>
    <row r="2" spans="2:5" x14ac:dyDescent="0.25">
      <c r="B2" s="23" t="s">
        <v>0</v>
      </c>
      <c r="C2" s="24"/>
      <c r="E2" t="s">
        <v>28</v>
      </c>
    </row>
    <row r="3" spans="2:5" ht="15.75" thickBot="1" x14ac:dyDescent="0.3">
      <c r="B3" s="25"/>
      <c r="C3" s="26"/>
    </row>
    <row r="4" spans="2:5" x14ac:dyDescent="0.25">
      <c r="B4" s="1"/>
      <c r="C4" s="1"/>
    </row>
    <row r="5" spans="2:5" x14ac:dyDescent="0.25">
      <c r="B5" s="27" t="s">
        <v>1</v>
      </c>
      <c r="C5" s="27"/>
    </row>
    <row r="6" spans="2:5" ht="15.75" thickBot="1" x14ac:dyDescent="0.3">
      <c r="B6" s="1"/>
      <c r="C6" s="1"/>
    </row>
    <row r="7" spans="2:5" ht="15.75" thickBot="1" x14ac:dyDescent="0.3">
      <c r="B7" s="2" t="s">
        <v>2</v>
      </c>
      <c r="C7" s="3"/>
    </row>
    <row r="8" spans="2:5" ht="15.75" thickBot="1" x14ac:dyDescent="0.3"/>
    <row r="9" spans="2:5" ht="90" x14ac:dyDescent="0.25">
      <c r="B9" s="4" t="s">
        <v>3</v>
      </c>
      <c r="C9" s="19">
        <v>1</v>
      </c>
      <c r="D9" s="1" t="s">
        <v>7</v>
      </c>
      <c r="E9" s="5" t="s">
        <v>4</v>
      </c>
    </row>
    <row r="10" spans="2:5" ht="45" x14ac:dyDescent="0.25">
      <c r="B10" s="6" t="s">
        <v>5</v>
      </c>
      <c r="C10" s="7">
        <v>14</v>
      </c>
      <c r="D10" s="1" t="s">
        <v>7</v>
      </c>
      <c r="E10" s="5" t="s">
        <v>22</v>
      </c>
    </row>
    <row r="11" spans="2:5" ht="45" x14ac:dyDescent="0.25">
      <c r="B11" s="8" t="s">
        <v>6</v>
      </c>
      <c r="C11" s="18">
        <v>7200</v>
      </c>
      <c r="D11" s="1" t="s">
        <v>7</v>
      </c>
      <c r="E11" s="9" t="s">
        <v>8</v>
      </c>
    </row>
    <row r="12" spans="2:5" ht="105.75" thickBot="1" x14ac:dyDescent="0.3">
      <c r="B12" s="10" t="s">
        <v>9</v>
      </c>
      <c r="C12" s="11">
        <v>16.7</v>
      </c>
      <c r="D12" s="1" t="s">
        <v>7</v>
      </c>
      <c r="E12" s="5" t="s">
        <v>10</v>
      </c>
    </row>
    <row r="13" spans="2:5" ht="45.75" thickBot="1" x14ac:dyDescent="0.3">
      <c r="B13" s="12" t="s">
        <v>11</v>
      </c>
      <c r="C13" s="13">
        <v>5.7000000000000002E-2</v>
      </c>
      <c r="D13" s="1" t="s">
        <v>7</v>
      </c>
      <c r="E13" s="5" t="s">
        <v>12</v>
      </c>
    </row>
    <row r="14" spans="2:5" ht="15.75" thickBot="1" x14ac:dyDescent="0.3">
      <c r="B14" s="14"/>
      <c r="C14" s="15"/>
    </row>
    <row r="15" spans="2:5" ht="60.75" thickBot="1" x14ac:dyDescent="0.3">
      <c r="B15" s="21" t="s">
        <v>13</v>
      </c>
      <c r="C15" s="17">
        <f>MAX(0,((14-C12)*(C11/100)*(0.85*C9))*(1-C13))</f>
        <v>0</v>
      </c>
      <c r="D15" s="1" t="s">
        <v>7</v>
      </c>
      <c r="E15" s="16" t="s">
        <v>29</v>
      </c>
    </row>
    <row r="18" spans="2:4" x14ac:dyDescent="0.25">
      <c r="B18" t="s">
        <v>14</v>
      </c>
    </row>
    <row r="19" spans="2:4" x14ac:dyDescent="0.25">
      <c r="B19" s="28" t="s">
        <v>15</v>
      </c>
      <c r="C19" s="28"/>
      <c r="D19" s="28"/>
    </row>
    <row r="21" spans="2:4" x14ac:dyDescent="0.25">
      <c r="B21" t="s">
        <v>16</v>
      </c>
    </row>
    <row r="22" spans="2:4" x14ac:dyDescent="0.25">
      <c r="B22" t="s">
        <v>17</v>
      </c>
    </row>
    <row r="23" spans="2:4" x14ac:dyDescent="0.25">
      <c r="B23" t="s">
        <v>18</v>
      </c>
    </row>
    <row r="24" spans="2:4" x14ac:dyDescent="0.25">
      <c r="C24" t="s">
        <v>19</v>
      </c>
    </row>
    <row r="25" spans="2:4" x14ac:dyDescent="0.25">
      <c r="C25" t="s">
        <v>24</v>
      </c>
    </row>
    <row r="26" spans="2:4" x14ac:dyDescent="0.25">
      <c r="C26" t="s">
        <v>20</v>
      </c>
    </row>
    <row r="27" spans="2:4" x14ac:dyDescent="0.25">
      <c r="C27" t="s">
        <v>21</v>
      </c>
    </row>
    <row r="29" spans="2:4" x14ac:dyDescent="0.25">
      <c r="B29" s="22" t="s">
        <v>26</v>
      </c>
    </row>
  </sheetData>
  <protectedRanges>
    <protectedRange sqref="C9:C13" name="Range1"/>
  </protectedRanges>
  <mergeCells count="3">
    <mergeCell ref="B2:C3"/>
    <mergeCell ref="B5:C5"/>
    <mergeCell ref="B19:D19"/>
  </mergeCells>
  <hyperlinks>
    <hyperlink ref="B19" r:id="rId1" display="https://www.usarice.com/docs/default-source/government-affairs/modified-rice-mya-price-tracker-171101.xlsx?sfvrsn=c85cc38d_2" xr:uid="{1C895E40-2967-47A2-95F6-5F016A5CC457}"/>
    <hyperlink ref="B29" r:id="rId2" xr:uid="{C3E9FF7D-35F2-48B4-9601-314B23BB8E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41F9-AB95-4C85-9C28-21ACB5E257C0}">
  <dimension ref="B1:E29"/>
  <sheetViews>
    <sheetView zoomScale="90" zoomScaleNormal="90" workbookViewId="0">
      <selection activeCell="C9" sqref="C9"/>
    </sheetView>
  </sheetViews>
  <sheetFormatPr defaultRowHeight="15" x14ac:dyDescent="0.25"/>
  <cols>
    <col min="2" max="2" width="18.7109375" customWidth="1"/>
    <col min="3" max="3" width="16.7109375" customWidth="1"/>
    <col min="4" max="4" width="12.140625" customWidth="1"/>
    <col min="5" max="5" width="36.5703125" customWidth="1"/>
  </cols>
  <sheetData>
    <row r="1" spans="2:5" ht="15.75" thickBot="1" x14ac:dyDescent="0.3"/>
    <row r="2" spans="2:5" x14ac:dyDescent="0.25">
      <c r="B2" s="23" t="s">
        <v>0</v>
      </c>
      <c r="C2" s="24"/>
      <c r="E2" t="s">
        <v>28</v>
      </c>
    </row>
    <row r="3" spans="2:5" ht="15.75" thickBot="1" x14ac:dyDescent="0.3">
      <c r="B3" s="25"/>
      <c r="C3" s="26"/>
    </row>
    <row r="4" spans="2:5" x14ac:dyDescent="0.25">
      <c r="B4" s="1"/>
      <c r="C4" s="1"/>
    </row>
    <row r="5" spans="2:5" x14ac:dyDescent="0.25">
      <c r="B5" s="27" t="s">
        <v>1</v>
      </c>
      <c r="C5" s="27"/>
    </row>
    <row r="6" spans="2:5" ht="15.75" thickBot="1" x14ac:dyDescent="0.3">
      <c r="B6" s="1"/>
      <c r="C6" s="1"/>
    </row>
    <row r="7" spans="2:5" ht="15.75" thickBot="1" x14ac:dyDescent="0.3">
      <c r="B7" s="2" t="s">
        <v>2</v>
      </c>
      <c r="C7" s="3"/>
    </row>
    <row r="8" spans="2:5" ht="15.75" thickBot="1" x14ac:dyDescent="0.3"/>
    <row r="9" spans="2:5" ht="90" x14ac:dyDescent="0.25">
      <c r="B9" s="4" t="s">
        <v>3</v>
      </c>
      <c r="C9" s="19">
        <v>1</v>
      </c>
      <c r="D9" s="1" t="s">
        <v>7</v>
      </c>
      <c r="E9" s="5" t="s">
        <v>4</v>
      </c>
    </row>
    <row r="10" spans="2:5" ht="45" x14ac:dyDescent="0.25">
      <c r="B10" s="6" t="s">
        <v>5</v>
      </c>
      <c r="C10" s="7">
        <v>14</v>
      </c>
      <c r="D10" s="1" t="s">
        <v>7</v>
      </c>
      <c r="E10" s="5" t="s">
        <v>22</v>
      </c>
    </row>
    <row r="11" spans="2:5" ht="45" x14ac:dyDescent="0.25">
      <c r="B11" s="8" t="s">
        <v>6</v>
      </c>
      <c r="C11" s="18">
        <v>7200</v>
      </c>
      <c r="D11" s="1" t="s">
        <v>7</v>
      </c>
      <c r="E11" s="9" t="s">
        <v>8</v>
      </c>
    </row>
    <row r="12" spans="2:5" ht="105.75" thickBot="1" x14ac:dyDescent="0.3">
      <c r="B12" s="10" t="s">
        <v>9</v>
      </c>
      <c r="C12" s="11">
        <v>18.2</v>
      </c>
      <c r="D12" s="1" t="s">
        <v>7</v>
      </c>
      <c r="E12" s="5" t="s">
        <v>10</v>
      </c>
    </row>
    <row r="13" spans="2:5" ht="45.75" thickBot="1" x14ac:dyDescent="0.3">
      <c r="B13" s="12" t="s">
        <v>11</v>
      </c>
      <c r="C13" s="13">
        <v>5.7000000000000002E-2</v>
      </c>
      <c r="D13" s="1" t="s">
        <v>7</v>
      </c>
      <c r="E13" s="5" t="s">
        <v>12</v>
      </c>
    </row>
    <row r="14" spans="2:5" ht="15.75" thickBot="1" x14ac:dyDescent="0.3">
      <c r="B14" s="14"/>
      <c r="C14" s="15"/>
    </row>
    <row r="15" spans="2:5" ht="60.75" thickBot="1" x14ac:dyDescent="0.3">
      <c r="B15" s="21" t="s">
        <v>13</v>
      </c>
      <c r="C15" s="17">
        <f>MAX(0,((14-C12)*(C11/100)*(0.85*C9))*(1-C13))</f>
        <v>0</v>
      </c>
      <c r="D15" s="1" t="s">
        <v>7</v>
      </c>
      <c r="E15" s="16" t="s">
        <v>29</v>
      </c>
    </row>
    <row r="18" spans="2:4" x14ac:dyDescent="0.25">
      <c r="B18" t="s">
        <v>14</v>
      </c>
    </row>
    <row r="19" spans="2:4" x14ac:dyDescent="0.25">
      <c r="B19" s="28" t="s">
        <v>15</v>
      </c>
      <c r="C19" s="28"/>
      <c r="D19" s="28"/>
    </row>
    <row r="21" spans="2:4" x14ac:dyDescent="0.25">
      <c r="B21" t="s">
        <v>16</v>
      </c>
    </row>
    <row r="22" spans="2:4" x14ac:dyDescent="0.25">
      <c r="B22" t="s">
        <v>17</v>
      </c>
    </row>
    <row r="23" spans="2:4" x14ac:dyDescent="0.25">
      <c r="B23" t="s">
        <v>18</v>
      </c>
    </row>
    <row r="24" spans="2:4" x14ac:dyDescent="0.25">
      <c r="C24" t="s">
        <v>19</v>
      </c>
    </row>
    <row r="25" spans="2:4" x14ac:dyDescent="0.25">
      <c r="C25" t="s">
        <v>24</v>
      </c>
    </row>
    <row r="26" spans="2:4" x14ac:dyDescent="0.25">
      <c r="C26" t="s">
        <v>20</v>
      </c>
    </row>
    <row r="27" spans="2:4" x14ac:dyDescent="0.25">
      <c r="C27" t="s">
        <v>21</v>
      </c>
    </row>
    <row r="29" spans="2:4" x14ac:dyDescent="0.25">
      <c r="B29" s="22" t="s">
        <v>26</v>
      </c>
    </row>
  </sheetData>
  <protectedRanges>
    <protectedRange sqref="C9:C13" name="Range1"/>
  </protectedRanges>
  <mergeCells count="3">
    <mergeCell ref="B2:C3"/>
    <mergeCell ref="B5:C5"/>
    <mergeCell ref="B19:D19"/>
  </mergeCells>
  <hyperlinks>
    <hyperlink ref="B19" r:id="rId1" display="https://www.usarice.com/docs/default-source/government-affairs/modified-rice-mya-price-tracker-171101.xlsx?sfvrsn=c85cc38d_2" xr:uid="{5ABE9233-1DF1-4B99-B997-7EFC7D7905E0}"/>
    <hyperlink ref="B29" r:id="rId2" xr:uid="{28915F63-1240-4859-AAE2-29C87FA6F23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617FD-2699-4E0F-97EB-9C34D683C91A}">
  <dimension ref="B1:F29"/>
  <sheetViews>
    <sheetView zoomScale="90" zoomScaleNormal="90" workbookViewId="0">
      <selection activeCell="C9" sqref="C9"/>
    </sheetView>
  </sheetViews>
  <sheetFormatPr defaultRowHeight="15" x14ac:dyDescent="0.25"/>
  <cols>
    <col min="2" max="2" width="18.7109375" customWidth="1"/>
    <col min="3" max="3" width="16.7109375" customWidth="1"/>
    <col min="4" max="4" width="12.140625" customWidth="1"/>
    <col min="5" max="5" width="36.5703125" customWidth="1"/>
    <col min="6" max="6" width="11.5703125" customWidth="1"/>
  </cols>
  <sheetData>
    <row r="1" spans="2:6" ht="15.75" thickBot="1" x14ac:dyDescent="0.3"/>
    <row r="2" spans="2:6" x14ac:dyDescent="0.25">
      <c r="B2" s="23" t="s">
        <v>0</v>
      </c>
      <c r="C2" s="24"/>
      <c r="E2" t="s">
        <v>28</v>
      </c>
    </row>
    <row r="3" spans="2:6" ht="15.75" thickBot="1" x14ac:dyDescent="0.3">
      <c r="B3" s="25"/>
      <c r="C3" s="26"/>
    </row>
    <row r="4" spans="2:6" x14ac:dyDescent="0.25">
      <c r="B4" s="1"/>
      <c r="C4" s="1"/>
    </row>
    <row r="5" spans="2:6" x14ac:dyDescent="0.25">
      <c r="B5" s="27" t="s">
        <v>1</v>
      </c>
      <c r="C5" s="27"/>
    </row>
    <row r="6" spans="2:6" ht="15.75" thickBot="1" x14ac:dyDescent="0.3">
      <c r="B6" s="1"/>
      <c r="C6" s="1"/>
    </row>
    <row r="7" spans="2:6" ht="15.75" thickBot="1" x14ac:dyDescent="0.3">
      <c r="B7" s="2" t="s">
        <v>2</v>
      </c>
      <c r="C7" s="3"/>
    </row>
    <row r="8" spans="2:6" ht="15.75" thickBot="1" x14ac:dyDescent="0.3"/>
    <row r="9" spans="2:6" ht="90" x14ac:dyDescent="0.25">
      <c r="B9" s="4" t="s">
        <v>3</v>
      </c>
      <c r="C9" s="19">
        <v>1</v>
      </c>
      <c r="D9" s="1" t="s">
        <v>7</v>
      </c>
      <c r="E9" s="5" t="s">
        <v>4</v>
      </c>
    </row>
    <row r="10" spans="2:6" ht="224.25" customHeight="1" x14ac:dyDescent="0.25">
      <c r="B10" s="6" t="s">
        <v>5</v>
      </c>
      <c r="C10" s="7">
        <v>18.5</v>
      </c>
      <c r="D10" s="1" t="s">
        <v>7</v>
      </c>
      <c r="E10" s="5" t="s">
        <v>27</v>
      </c>
    </row>
    <row r="11" spans="2:6" ht="45" x14ac:dyDescent="0.25">
      <c r="B11" s="8" t="s">
        <v>6</v>
      </c>
      <c r="C11" s="18">
        <v>7200</v>
      </c>
      <c r="D11" s="1" t="s">
        <v>7</v>
      </c>
      <c r="E11" s="9" t="s">
        <v>8</v>
      </c>
    </row>
    <row r="12" spans="2:6" ht="105.75" thickBot="1" x14ac:dyDescent="0.3">
      <c r="B12" s="10" t="s">
        <v>9</v>
      </c>
      <c r="C12" s="11">
        <v>36</v>
      </c>
      <c r="D12" s="1" t="s">
        <v>7</v>
      </c>
      <c r="E12" s="5" t="s">
        <v>25</v>
      </c>
      <c r="F12" s="5" t="s">
        <v>23</v>
      </c>
    </row>
    <row r="13" spans="2:6" ht="45.75" thickBot="1" x14ac:dyDescent="0.3">
      <c r="B13" s="12" t="s">
        <v>11</v>
      </c>
      <c r="C13" s="20">
        <v>5.7000000000000002E-2</v>
      </c>
      <c r="D13" s="1" t="s">
        <v>7</v>
      </c>
      <c r="E13" s="5" t="s">
        <v>12</v>
      </c>
    </row>
    <row r="14" spans="2:6" ht="15.75" thickBot="1" x14ac:dyDescent="0.3">
      <c r="B14" s="14"/>
      <c r="C14" s="15"/>
    </row>
    <row r="15" spans="2:6" ht="60.75" thickBot="1" x14ac:dyDescent="0.3">
      <c r="B15" s="21" t="s">
        <v>13</v>
      </c>
      <c r="C15" s="17">
        <f>MAX(0,((14-C12)*(C11/100)*(0.85*C9))*(1-C13))</f>
        <v>0</v>
      </c>
      <c r="D15" s="1" t="s">
        <v>7</v>
      </c>
      <c r="E15" s="16" t="s">
        <v>29</v>
      </c>
    </row>
    <row r="18" spans="2:4" x14ac:dyDescent="0.25">
      <c r="B18" t="s">
        <v>14</v>
      </c>
    </row>
    <row r="19" spans="2:4" x14ac:dyDescent="0.25">
      <c r="B19" s="28" t="s">
        <v>15</v>
      </c>
      <c r="C19" s="28"/>
      <c r="D19" s="28"/>
    </row>
    <row r="21" spans="2:4" x14ac:dyDescent="0.25">
      <c r="B21" t="s">
        <v>16</v>
      </c>
    </row>
    <row r="22" spans="2:4" x14ac:dyDescent="0.25">
      <c r="B22" t="s">
        <v>17</v>
      </c>
    </row>
    <row r="23" spans="2:4" x14ac:dyDescent="0.25">
      <c r="B23" t="s">
        <v>18</v>
      </c>
    </row>
    <row r="24" spans="2:4" x14ac:dyDescent="0.25">
      <c r="C24" t="s">
        <v>19</v>
      </c>
    </row>
    <row r="25" spans="2:4" x14ac:dyDescent="0.25">
      <c r="C25" t="s">
        <v>24</v>
      </c>
    </row>
    <row r="26" spans="2:4" x14ac:dyDescent="0.25">
      <c r="C26" t="s">
        <v>20</v>
      </c>
    </row>
    <row r="27" spans="2:4" x14ac:dyDescent="0.25">
      <c r="C27" t="s">
        <v>21</v>
      </c>
    </row>
    <row r="29" spans="2:4" x14ac:dyDescent="0.25">
      <c r="B29" s="22" t="s">
        <v>26</v>
      </c>
    </row>
  </sheetData>
  <protectedRanges>
    <protectedRange sqref="C9:C13" name="Range1"/>
  </protectedRanges>
  <mergeCells count="3">
    <mergeCell ref="B2:C3"/>
    <mergeCell ref="B5:C5"/>
    <mergeCell ref="B19:D19"/>
  </mergeCells>
  <hyperlinks>
    <hyperlink ref="B19" r:id="rId1" display="https://www.usarice.com/docs/default-source/government-affairs/modified-rice-mya-price-tracker-171101.xlsx?sfvrsn=c85cc38d_2" xr:uid="{24DA2C08-854D-4096-9E45-ABCF0C93CB87}"/>
    <hyperlink ref="B29" r:id="rId2" xr:uid="{372A20AD-7D7F-4059-83CF-D4C7D22C0DD7}"/>
  </hyperlinks>
  <pageMargins left="0.7" right="0.7" top="0.75" bottom="0.75" header="0.3" footer="0.3"/>
  <pageSetup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Long-Grain</vt:lpstr>
      <vt:lpstr>Medium-Grain</vt:lpstr>
      <vt:lpstr>Temperate Japonica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Jamison Cruce</dc:creator>
  <cp:lastModifiedBy>Jamison Cruce</cp:lastModifiedBy>
  <dcterms:created xsi:type="dcterms:W3CDTF">2022-11-01T15:24:23Z</dcterms:created>
  <dcterms:modified xsi:type="dcterms:W3CDTF">2023-11-01T20:14:18Z</dcterms:modified>
</cp:coreProperties>
</file>